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FF15716A-8B94-45D3-865D-2505A7F80DD8}"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<sst xmlns="http://schemas.openxmlformats.org/spreadsheetml/2006/main" count="1743" uniqueCount="1174">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</sst>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K10" sqref="K10:L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342</v>
      </c>
      <c r="B10" s="149"/>
      <c r="C10" s="149"/>
      <c r="D10" s="145" t="str">
        <f>VLOOKUP(A10,listado,2,0)</f>
        <v>Técnico/a 2</v>
      </c>
      <c r="E10" s="145"/>
      <c r="F10" s="145"/>
      <c r="G10" s="182" t="str">
        <f>VLOOKUP(A10,listado,3,0)</f>
        <v>Técnico/a en Gestión de operaciones aeroportuarias (aeropuerto lado aire).</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Conocimientos de Data Science y lenguajes de programación para desarrollo de aplicaciones utilizando técnicas de Big Data y machine learning.</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3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2  años de experiencia global  en el sector de la Ingeniería/ Consultoría del Transporte.</v>
      </c>
      <c r="C20" s="115"/>
      <c r="D20" s="115"/>
      <c r="E20" s="115"/>
      <c r="F20" s="115"/>
      <c r="G20" s="115"/>
      <c r="H20" s="115"/>
      <c r="I20" s="62"/>
      <c r="J20" s="95"/>
      <c r="K20" s="95"/>
      <c r="L20" s="96"/>
    </row>
    <row r="21" spans="1:12" s="2" customFormat="1" ht="60" customHeight="1" thickBot="1">
      <c r="A21" s="49" t="s">
        <v>39</v>
      </c>
      <c r="B21" s="112" t="str">
        <f>VLOOKUP(A10,listado,8,0)</f>
        <v>Al menos 1 año en las funciones 2 y 3 del apartado 1.14</v>
      </c>
      <c r="C21" s="112"/>
      <c r="D21" s="112"/>
      <c r="E21" s="112"/>
      <c r="F21" s="112"/>
      <c r="G21" s="112"/>
      <c r="H21" s="112"/>
      <c r="I21" s="62"/>
      <c r="J21" s="95"/>
      <c r="K21" s="95"/>
      <c r="L21" s="96"/>
    </row>
    <row r="22" spans="1:12" s="2" customFormat="1" ht="60" customHeight="1" thickBot="1">
      <c r="A22" s="49" t="s">
        <v>40</v>
      </c>
      <c r="B22" s="112">
        <f>VLOOKUP(A10,listado,9,0)</f>
        <v>0</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Máster en Big Data &amp; Business Analytics o similar.</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Rm7nBjCRQUxKHTLB9EyeL3zx8W76gHatyO2d3uyPaVbtB7yyEKMzKJbkvsrzNBU4RDUXCaCYhC4qCvOBWImC1Q==" saltValue="viaqwIxipS5omUaruyJWFg=="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2024-04-26T11:18:00Z</dcterms:modified>
</cp:coreProperties>
</file>